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WORK\2023\RG4\00.문서\"/>
    </mc:Choice>
  </mc:AlternateContent>
  <bookViews>
    <workbookView xWindow="390" yWindow="390" windowWidth="36465" windowHeight="15435" tabRatio="780"/>
  </bookViews>
  <sheets>
    <sheet name="금형 인자" sheetId="1" r:id="rId1"/>
  </sheets>
  <definedNames>
    <definedName name="_xlnm.Print_Area" localSheetId="0">'금형 인자'!$A$1:$J$50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1" l="1"/>
  <c r="C8" i="1" l="1"/>
  <c r="C50" i="1"/>
  <c r="D50" i="1"/>
  <c r="E50" i="1"/>
  <c r="F50" i="1"/>
  <c r="I50" i="1"/>
  <c r="J50" i="1" l="1"/>
</calcChain>
</file>

<file path=xl/sharedStrings.xml><?xml version="1.0" encoding="utf-8"?>
<sst xmlns="http://schemas.openxmlformats.org/spreadsheetml/2006/main" count="57" uniqueCount="42">
  <si>
    <t>▣금형비 산출용 DATA SHEET</t>
    <phoneticPr fontId="1" type="noConversion"/>
  </si>
  <si>
    <t>내장부품구매팀</t>
    <phoneticPr fontId="1" type="noConversion"/>
  </si>
  <si>
    <t>차종</t>
    <phoneticPr fontId="1" type="noConversion"/>
  </si>
  <si>
    <t>업체(code)</t>
    <phoneticPr fontId="1" type="noConversion"/>
  </si>
  <si>
    <t>ASSY부번/품명</t>
    <phoneticPr fontId="1" type="noConversion"/>
  </si>
  <si>
    <t>EO NO</t>
  </si>
  <si>
    <t>SUB 부번/품명</t>
    <phoneticPr fontId="1" type="noConversion"/>
  </si>
  <si>
    <t>금형 TYPE</t>
    <phoneticPr fontId="1" type="noConversion"/>
  </si>
  <si>
    <t>제품약도</t>
    <phoneticPr fontId="1" type="noConversion"/>
  </si>
  <si>
    <t>SQ</t>
  </si>
  <si>
    <t>금형코드</t>
    <phoneticPr fontId="1" type="noConversion"/>
  </si>
  <si>
    <t>가로</t>
    <phoneticPr fontId="1" type="noConversion"/>
  </si>
  <si>
    <t>세로</t>
    <phoneticPr fontId="1" type="noConversion"/>
  </si>
  <si>
    <t>높이</t>
    <phoneticPr fontId="1" type="noConversion"/>
  </si>
  <si>
    <t>Pl</t>
  </si>
  <si>
    <t>CAM1</t>
  </si>
  <si>
    <t>이형</t>
    <phoneticPr fontId="1" type="noConversion"/>
  </si>
  <si>
    <t>CVT</t>
  </si>
  <si>
    <t>벌수</t>
    <phoneticPr fontId="1" type="noConversion"/>
  </si>
  <si>
    <t>선택</t>
    <phoneticPr fontId="1" type="noConversion"/>
  </si>
  <si>
    <t>난이도</t>
    <phoneticPr fontId="1" type="noConversion"/>
  </si>
  <si>
    <t>CAM ASSY</t>
  </si>
  <si>
    <t>D/H</t>
  </si>
  <si>
    <t>조건1</t>
    <phoneticPr fontId="1" type="noConversion"/>
  </si>
  <si>
    <t>조건2</t>
    <phoneticPr fontId="1" type="noConversion"/>
  </si>
  <si>
    <t>높이</t>
    <phoneticPr fontId="1" type="noConversion"/>
  </si>
  <si>
    <t>표면적(d㎡)</t>
    <phoneticPr fontId="1" type="noConversion"/>
  </si>
  <si>
    <t>홀수량</t>
    <phoneticPr fontId="1" type="noConversion"/>
  </si>
  <si>
    <t>홀종류</t>
    <phoneticPr fontId="1" type="noConversion"/>
  </si>
  <si>
    <t>▣이홀HOLE</t>
    <phoneticPr fontId="1" type="noConversion"/>
  </si>
  <si>
    <t>NO.</t>
  </si>
  <si>
    <t>SIZE(mm)</t>
  </si>
  <si>
    <t>수량(EA)</t>
    <phoneticPr fontId="1" type="noConversion"/>
  </si>
  <si>
    <t>비고</t>
    <phoneticPr fontId="1" type="noConversion"/>
  </si>
  <si>
    <t>세로</t>
    <phoneticPr fontId="1" type="noConversion"/>
  </si>
  <si>
    <t>▣정HOLE</t>
    <phoneticPr fontId="1" type="noConversion"/>
  </si>
  <si>
    <t>SLIT P/C</t>
  </si>
  <si>
    <t>CAM HOLE</t>
  </si>
  <si>
    <t>성형1,트림1</t>
    <phoneticPr fontId="1" type="noConversion"/>
  </si>
  <si>
    <t>RG4</t>
    <phoneticPr fontId="9" type="noConversion"/>
  </si>
  <si>
    <t>842K0 MM000 FR FLOOR PAD</t>
    <phoneticPr fontId="9" type="noConversion"/>
  </si>
  <si>
    <t>발포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</si>
</sst>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_ "/>
    <numFmt numFmtId="178" formatCode="0.0_ "/>
  </numFmts>
  <fonts count="11">
    <font>
      <sz val="11"/>
      <color indexed="8"/>
      <name val="현대하모니 L"/>
      <family val="1"/>
      <charset val="129"/>
    </font>
    <font>
      <sz val="11"/>
      <color indexed="8"/>
      <name val="굴림체"/>
      <family val="3"/>
      <charset val="129"/>
    </font>
    <font>
      <b/>
      <sz val="22"/>
      <color indexed="8"/>
      <name val="현대하모니 L"/>
      <family val="3"/>
      <charset val="129"/>
    </font>
    <font>
      <sz val="11"/>
      <color indexed="8"/>
      <name val="현대하모니 L"/>
      <family val="1"/>
      <charset val="129"/>
    </font>
    <font>
      <sz val="10"/>
      <color indexed="8"/>
      <name val="현대하모니 L"/>
      <family val="1"/>
      <charset val="129"/>
    </font>
    <font>
      <sz val="9"/>
      <color indexed="8"/>
      <name val="현대하모니 L"/>
      <family val="3"/>
      <charset val="129"/>
    </font>
    <font>
      <b/>
      <sz val="10"/>
      <color indexed="8"/>
      <name val="현대하모니 L"/>
      <family val="3"/>
      <charset val="129"/>
    </font>
    <font>
      <b/>
      <sz val="11"/>
      <color indexed="8"/>
      <name val="현대하모니 L"/>
      <family val="1"/>
      <charset val="129"/>
    </font>
    <font>
      <b/>
      <sz val="11"/>
      <color indexed="8"/>
      <name val="현대하모니 L"/>
      <family val="1"/>
      <charset val="129"/>
    </font>
    <font>
      <sz val="8"/>
      <name val="현대하모니 L"/>
      <family val="1"/>
      <charset val="129"/>
    </font>
    <font>
      <sz val="11.5"/>
      <color indexed="8"/>
      <name val="현대하모니 L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 wrapText="1"/>
    </xf>
    <xf numFmtId="177" fontId="3" fillId="0" borderId="9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>
      <alignment vertical="center"/>
    </xf>
    <xf numFmtId="176" fontId="7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5" borderId="4" xfId="0" applyFont="1" applyFill="1" applyBorder="1" applyAlignment="1">
      <alignment horizontal="center" vertical="center"/>
    </xf>
    <xf numFmtId="0" fontId="6" fillId="5" borderId="4" xfId="0" applyFont="1" applyFill="1" applyBorder="1">
      <alignment vertical="center"/>
    </xf>
    <xf numFmtId="0" fontId="3" fillId="6" borderId="4" xfId="0" applyFont="1" applyFill="1" applyBorder="1" applyAlignment="1">
      <alignment horizontal="center" vertical="center"/>
    </xf>
    <xf numFmtId="0" fontId="6" fillId="6" borderId="4" xfId="0" applyFont="1" applyFill="1" applyBorder="1">
      <alignment vertical="center"/>
    </xf>
    <xf numFmtId="177" fontId="10" fillId="0" borderId="4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178" fontId="6" fillId="3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3" borderId="2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0" fillId="0" borderId="24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6" fillId="4" borderId="1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0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942975</xdr:colOff>
      <xdr:row>4</xdr:row>
      <xdr:rowOff>38100</xdr:rowOff>
    </xdr:from>
    <xdr:to>
      <xdr:col>21</xdr:col>
      <xdr:colOff>434536</xdr:colOff>
      <xdr:row>21</xdr:row>
      <xdr:rowOff>180975</xdr:rowOff>
    </xdr:to>
    <xdr:pic>
      <xdr:nvPicPr>
        <xdr:cNvPr id="49" name="그림 4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7325" y="895350"/>
          <a:ext cx="6892486" cy="43624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774630</xdr:colOff>
          <xdr:row>24</xdr:row>
          <xdr:rowOff>104774</xdr:rowOff>
        </xdr:from>
        <xdr:to>
          <xdr:col>9</xdr:col>
          <xdr:colOff>694765</xdr:colOff>
          <xdr:row>43</xdr:row>
          <xdr:rowOff>196419</xdr:rowOff>
        </xdr:to>
        <xdr:pic>
          <xdr:nvPicPr>
            <xdr:cNvPr id="1584" name="Picture 1">
              <a:extLst>
                <a:ext uri="{FF2B5EF4-FFF2-40B4-BE49-F238E27FC236}">
                  <a16:creationId xmlns:a16="http://schemas.microsoft.com/office/drawing/2014/main" id="{00000000-0008-0000-0000-00003006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M$53:$R$84" spid="_x0000_s1063"/>
                </a:ext>
              </a:extLst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CFCFC"/>
                </a:clrFrom>
                <a:clrTo>
                  <a:srgbClr val="FCFCFC">
                    <a:alpha val="0"/>
                  </a:srgbClr>
                </a:clrTo>
              </a:clrChange>
            </a:blip>
            <a:srcRect/>
            <a:stretch>
              <a:fillRect/>
            </a:stretch>
          </xdr:blipFill>
          <xdr:spPr bwMode="auto">
            <a:xfrm>
              <a:off x="4336980" y="5924549"/>
              <a:ext cx="3053860" cy="4796995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533400</xdr:colOff>
      <xdr:row>9</xdr:row>
      <xdr:rowOff>76200</xdr:rowOff>
    </xdr:from>
    <xdr:to>
      <xdr:col>9</xdr:col>
      <xdr:colOff>611841</xdr:colOff>
      <xdr:row>10</xdr:row>
      <xdr:rowOff>210063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2257425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1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3330604.750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12</xdr:col>
      <xdr:colOff>457200</xdr:colOff>
      <xdr:row>11</xdr:row>
      <xdr:rowOff>91504</xdr:rowOff>
    </xdr:from>
    <xdr:to>
      <xdr:col>12</xdr:col>
      <xdr:colOff>633986</xdr:colOff>
      <xdr:row>12</xdr:row>
      <xdr:rowOff>24112</xdr:rowOff>
    </xdr:to>
    <xdr:sp macro="" textlink="">
      <xdr:nvSpPr>
        <xdr:cNvPr id="2" name="모서리가 둥근 직사각형 96">
          <a:extLst>
            <a:ext uri="{FF2B5EF4-FFF2-40B4-BE49-F238E27FC236}">
              <a16:creationId xmlns:a16="http://schemas.microsoft.com/office/drawing/2014/main" id="{25E68D66-D57D-45F5-AAED-4395426ABEAD}"/>
            </a:ext>
          </a:extLst>
        </xdr:cNvPr>
        <xdr:cNvSpPr/>
      </xdr:nvSpPr>
      <xdr:spPr>
        <a:xfrm>
          <a:off x="9563100" y="2691829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1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>
    <xdr:from>
      <xdr:col>13</xdr:col>
      <xdr:colOff>90488</xdr:colOff>
      <xdr:row>18</xdr:row>
      <xdr:rowOff>48970</xdr:rowOff>
    </xdr:from>
    <xdr:to>
      <xdr:col>13</xdr:col>
      <xdr:colOff>267274</xdr:colOff>
      <xdr:row>18</xdr:row>
      <xdr:rowOff>229228</xdr:rowOff>
    </xdr:to>
    <xdr:sp macro="" textlink="">
      <xdr:nvSpPr>
        <xdr:cNvPr id="3" name="모서리가 둥근 직사각형 96">
          <a:extLst>
            <a:ext uri="{FF2B5EF4-FFF2-40B4-BE49-F238E27FC236}">
              <a16:creationId xmlns:a16="http://schemas.microsoft.com/office/drawing/2014/main" id="{288B869B-DF8B-4C14-B301-8761B049BFD0}"/>
            </a:ext>
          </a:extLst>
        </xdr:cNvPr>
        <xdr:cNvSpPr/>
      </xdr:nvSpPr>
      <xdr:spPr>
        <a:xfrm>
          <a:off x="9882188" y="4382845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2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>
    <xdr:from>
      <xdr:col>15</xdr:col>
      <xdr:colOff>542925</xdr:colOff>
      <xdr:row>18</xdr:row>
      <xdr:rowOff>66742</xdr:rowOff>
    </xdr:from>
    <xdr:to>
      <xdr:col>16</xdr:col>
      <xdr:colOff>33911</xdr:colOff>
      <xdr:row>18</xdr:row>
      <xdr:rowOff>247000</xdr:rowOff>
    </xdr:to>
    <xdr:sp macro="" textlink="">
      <xdr:nvSpPr>
        <xdr:cNvPr id="4" name="모서리가 둥근 직사각형 96">
          <a:extLst>
            <a:ext uri="{FF2B5EF4-FFF2-40B4-BE49-F238E27FC236}">
              <a16:creationId xmlns:a16="http://schemas.microsoft.com/office/drawing/2014/main" id="{B194CA7E-772C-4524-AFAB-7A69D2C22960}"/>
            </a:ext>
          </a:extLst>
        </xdr:cNvPr>
        <xdr:cNvSpPr/>
      </xdr:nvSpPr>
      <xdr:spPr>
        <a:xfrm>
          <a:off x="11706225" y="4400617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3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>
    <xdr:from>
      <xdr:col>18</xdr:col>
      <xdr:colOff>295275</xdr:colOff>
      <xdr:row>11</xdr:row>
      <xdr:rowOff>16841</xdr:rowOff>
    </xdr:from>
    <xdr:to>
      <xdr:col>18</xdr:col>
      <xdr:colOff>472061</xdr:colOff>
      <xdr:row>11</xdr:row>
      <xdr:rowOff>197099</xdr:rowOff>
    </xdr:to>
    <xdr:sp macro="" textlink="">
      <xdr:nvSpPr>
        <xdr:cNvPr id="5" name="모서리가 둥근 직사각형 96">
          <a:extLst>
            <a:ext uri="{FF2B5EF4-FFF2-40B4-BE49-F238E27FC236}">
              <a16:creationId xmlns:a16="http://schemas.microsoft.com/office/drawing/2014/main" id="{CAF1FEFA-83F9-40E5-A146-AA7BAFAE85E9}"/>
            </a:ext>
          </a:extLst>
        </xdr:cNvPr>
        <xdr:cNvSpPr/>
      </xdr:nvSpPr>
      <xdr:spPr>
        <a:xfrm>
          <a:off x="13773150" y="2617166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4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>
    <xdr:from>
      <xdr:col>17</xdr:col>
      <xdr:colOff>252411</xdr:colOff>
      <xdr:row>17</xdr:row>
      <xdr:rowOff>173677</xdr:rowOff>
    </xdr:from>
    <xdr:to>
      <xdr:col>17</xdr:col>
      <xdr:colOff>429197</xdr:colOff>
      <xdr:row>18</xdr:row>
      <xdr:rowOff>106285</xdr:rowOff>
    </xdr:to>
    <xdr:sp macro="" textlink="">
      <xdr:nvSpPr>
        <xdr:cNvPr id="7" name="모서리가 둥근 직사각형 96">
          <a:extLst>
            <a:ext uri="{FF2B5EF4-FFF2-40B4-BE49-F238E27FC236}">
              <a16:creationId xmlns:a16="http://schemas.microsoft.com/office/drawing/2014/main" id="{5C1F8102-E835-4997-B138-72D231A99074}"/>
            </a:ext>
          </a:extLst>
        </xdr:cNvPr>
        <xdr:cNvSpPr/>
      </xdr:nvSpPr>
      <xdr:spPr>
        <a:xfrm>
          <a:off x="13044486" y="4259902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5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>
    <xdr:from>
      <xdr:col>20</xdr:col>
      <xdr:colOff>190499</xdr:colOff>
      <xdr:row>17</xdr:row>
      <xdr:rowOff>220993</xdr:rowOff>
    </xdr:from>
    <xdr:to>
      <xdr:col>20</xdr:col>
      <xdr:colOff>367285</xdr:colOff>
      <xdr:row>18</xdr:row>
      <xdr:rowOff>153601</xdr:rowOff>
    </xdr:to>
    <xdr:sp macro="" textlink="">
      <xdr:nvSpPr>
        <xdr:cNvPr id="8" name="모서리가 둥근 직사각형 96">
          <a:extLst>
            <a:ext uri="{FF2B5EF4-FFF2-40B4-BE49-F238E27FC236}">
              <a16:creationId xmlns:a16="http://schemas.microsoft.com/office/drawing/2014/main" id="{D0319C97-3B63-4582-B5CB-7D720F652400}"/>
            </a:ext>
          </a:extLst>
        </xdr:cNvPr>
        <xdr:cNvSpPr/>
      </xdr:nvSpPr>
      <xdr:spPr>
        <a:xfrm>
          <a:off x="15039974" y="4307218"/>
          <a:ext cx="176786" cy="180258"/>
        </a:xfrm>
        <a:prstGeom prst="roundRect">
          <a:avLst/>
        </a:prstGeom>
        <a:solidFill>
          <a:srgbClr val="FFFF99">
            <a:alpha val="80000"/>
          </a:srgbClr>
        </a:solidFill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200" b="1">
              <a:solidFill>
                <a:srgbClr val="FF0000"/>
              </a:solidFill>
              <a:latin typeface="새굴림" panose="02030600000101010101" pitchFamily="18" charset="-127"/>
              <a:ea typeface="새굴림" panose="02030600000101010101" pitchFamily="18" charset="-127"/>
            </a:rPr>
            <a:t>6</a:t>
          </a:r>
          <a:endParaRPr lang="ko-KR" altLang="en-US" sz="1200" b="1">
            <a:solidFill>
              <a:srgbClr val="FF0000"/>
            </a:solidFill>
            <a:latin typeface="새굴림" panose="02030600000101010101" pitchFamily="18" charset="-127"/>
            <a:ea typeface="새굴림" panose="02030600000101010101" pitchFamily="18" charset="-127"/>
          </a:endParaRPr>
        </a:p>
      </xdr:txBody>
    </xdr:sp>
    <xdr:clientData/>
  </xdr:twoCellAnchor>
  <xdr:twoCellAnchor editAs="oneCell">
    <xdr:from>
      <xdr:col>0</xdr:col>
      <xdr:colOff>28575</xdr:colOff>
      <xdr:row>10</xdr:row>
      <xdr:rowOff>47625</xdr:rowOff>
    </xdr:from>
    <xdr:to>
      <xdr:col>7</xdr:col>
      <xdr:colOff>345419</xdr:colOff>
      <xdr:row>24</xdr:row>
      <xdr:rowOff>66675</xdr:rowOff>
    </xdr:to>
    <xdr:pic>
      <xdr:nvPicPr>
        <xdr:cNvPr id="17" name="그림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400300"/>
          <a:ext cx="5507969" cy="3486150"/>
        </a:xfrm>
        <a:prstGeom prst="rect">
          <a:avLst/>
        </a:prstGeom>
      </xdr:spPr>
    </xdr:pic>
    <xdr:clientData/>
  </xdr:twoCellAnchor>
  <xdr:twoCellAnchor editAs="oneCell">
    <xdr:from>
      <xdr:col>0</xdr:col>
      <xdr:colOff>162981</xdr:colOff>
      <xdr:row>27</xdr:row>
      <xdr:rowOff>66675</xdr:rowOff>
    </xdr:from>
    <xdr:to>
      <xdr:col>7</xdr:col>
      <xdr:colOff>375338</xdr:colOff>
      <xdr:row>43</xdr:row>
      <xdr:rowOff>47625</xdr:rowOff>
    </xdr:to>
    <xdr:pic>
      <xdr:nvPicPr>
        <xdr:cNvPr id="14" name="그림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2981" y="6629400"/>
          <a:ext cx="5403482" cy="3943350"/>
        </a:xfrm>
        <a:prstGeom prst="rect">
          <a:avLst/>
        </a:prstGeom>
      </xdr:spPr>
    </xdr:pic>
    <xdr:clientData/>
  </xdr:twoCellAnchor>
  <xdr:twoCellAnchor>
    <xdr:from>
      <xdr:col>7</xdr:col>
      <xdr:colOff>533400</xdr:colOff>
      <xdr:row>11</xdr:row>
      <xdr:rowOff>9525</xdr:rowOff>
    </xdr:from>
    <xdr:to>
      <xdr:col>9</xdr:col>
      <xdr:colOff>611841</xdr:colOff>
      <xdr:row>12</xdr:row>
      <xdr:rowOff>67188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2609850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2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1607908.298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7</xdr:col>
      <xdr:colOff>533400</xdr:colOff>
      <xdr:row>12</xdr:row>
      <xdr:rowOff>104775</xdr:rowOff>
    </xdr:from>
    <xdr:to>
      <xdr:col>9</xdr:col>
      <xdr:colOff>611841</xdr:colOff>
      <xdr:row>13</xdr:row>
      <xdr:rowOff>162438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2952750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3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631500.246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7</xdr:col>
      <xdr:colOff>533400</xdr:colOff>
      <xdr:row>13</xdr:row>
      <xdr:rowOff>209550</xdr:rowOff>
    </xdr:from>
    <xdr:to>
      <xdr:col>9</xdr:col>
      <xdr:colOff>611841</xdr:colOff>
      <xdr:row>15</xdr:row>
      <xdr:rowOff>19563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3305175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4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3038754.250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7</xdr:col>
      <xdr:colOff>533400</xdr:colOff>
      <xdr:row>15</xdr:row>
      <xdr:rowOff>57150</xdr:rowOff>
    </xdr:from>
    <xdr:to>
      <xdr:col>9</xdr:col>
      <xdr:colOff>611841</xdr:colOff>
      <xdr:row>16</xdr:row>
      <xdr:rowOff>114813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3648075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5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631461.303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7</xdr:col>
      <xdr:colOff>533400</xdr:colOff>
      <xdr:row>16</xdr:row>
      <xdr:rowOff>152400</xdr:rowOff>
    </xdr:from>
    <xdr:to>
      <xdr:col>9</xdr:col>
      <xdr:colOff>611841</xdr:colOff>
      <xdr:row>17</xdr:row>
      <xdr:rowOff>210063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724525" y="3990975"/>
          <a:ext cx="1583391" cy="305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6</a:t>
          </a:r>
          <a:r>
            <a:rPr lang="ko-KR" altLang="en-US" sz="1000" baseline="0">
              <a:latin typeface="+mn-ea"/>
              <a:ea typeface="+mn-ea"/>
            </a:rPr>
            <a:t>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1595616.458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11</xdr:col>
      <xdr:colOff>9526</xdr:colOff>
      <xdr:row>9</xdr:row>
      <xdr:rowOff>142875</xdr:rowOff>
    </xdr:from>
    <xdr:to>
      <xdr:col>12</xdr:col>
      <xdr:colOff>47626</xdr:colOff>
      <xdr:row>11</xdr:row>
      <xdr:rowOff>29088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143876" y="2324100"/>
          <a:ext cx="1009650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2436.914 mm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11</xdr:col>
      <xdr:colOff>180976</xdr:colOff>
      <xdr:row>18</xdr:row>
      <xdr:rowOff>66675</xdr:rowOff>
    </xdr:from>
    <xdr:to>
      <xdr:col>12</xdr:col>
      <xdr:colOff>219076</xdr:colOff>
      <xdr:row>19</xdr:row>
      <xdr:rowOff>124338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315326" y="4400550"/>
          <a:ext cx="1009650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1462.941 mm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21</xdr:col>
      <xdr:colOff>257176</xdr:colOff>
      <xdr:row>17</xdr:row>
      <xdr:rowOff>190500</xdr:rowOff>
    </xdr:from>
    <xdr:to>
      <xdr:col>22</xdr:col>
      <xdr:colOff>581026</xdr:colOff>
      <xdr:row>19</xdr:row>
      <xdr:rowOff>513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792451" y="4276725"/>
          <a:ext cx="1009650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1462.941 mm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14</xdr:col>
      <xdr:colOff>361951</xdr:colOff>
      <xdr:row>16</xdr:row>
      <xdr:rowOff>0</xdr:rowOff>
    </xdr:from>
    <xdr:to>
      <xdr:col>15</xdr:col>
      <xdr:colOff>609600</xdr:colOff>
      <xdr:row>17</xdr:row>
      <xdr:rowOff>57663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839451" y="3838575"/>
          <a:ext cx="933449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792.485 mm</a:t>
          </a:r>
        </a:p>
      </xdr:txBody>
    </xdr:sp>
    <xdr:clientData/>
  </xdr:twoCellAnchor>
  <xdr:twoCellAnchor>
    <xdr:from>
      <xdr:col>17</xdr:col>
      <xdr:colOff>352426</xdr:colOff>
      <xdr:row>16</xdr:row>
      <xdr:rowOff>9525</xdr:rowOff>
    </xdr:from>
    <xdr:to>
      <xdr:col>18</xdr:col>
      <xdr:colOff>600075</xdr:colOff>
      <xdr:row>17</xdr:row>
      <xdr:rowOff>67188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3144501" y="3848100"/>
          <a:ext cx="933449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792.485 mm</a:t>
          </a:r>
        </a:p>
      </xdr:txBody>
    </xdr:sp>
    <xdr:clientData/>
  </xdr:twoCellAnchor>
  <xdr:twoCellAnchor>
    <xdr:from>
      <xdr:col>21</xdr:col>
      <xdr:colOff>123825</xdr:colOff>
      <xdr:row>7</xdr:row>
      <xdr:rowOff>142875</xdr:rowOff>
    </xdr:from>
    <xdr:to>
      <xdr:col>22</xdr:col>
      <xdr:colOff>447675</xdr:colOff>
      <xdr:row>8</xdr:row>
      <xdr:rowOff>133863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659100" y="1838325"/>
          <a:ext cx="1009650" cy="305313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2650.097 mm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 editAs="oneCell">
    <xdr:from>
      <xdr:col>10</xdr:col>
      <xdr:colOff>152400</xdr:colOff>
      <xdr:row>38</xdr:row>
      <xdr:rowOff>245028</xdr:rowOff>
    </xdr:from>
    <xdr:to>
      <xdr:col>24</xdr:col>
      <xdr:colOff>141249</xdr:colOff>
      <xdr:row>60</xdr:row>
      <xdr:rowOff>104023</xdr:rowOff>
    </xdr:to>
    <xdr:pic>
      <xdr:nvPicPr>
        <xdr:cNvPr id="15" name="그림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00950" y="9531903"/>
          <a:ext cx="10132974" cy="4688170"/>
        </a:xfrm>
        <a:prstGeom prst="rect">
          <a:avLst/>
        </a:prstGeom>
      </xdr:spPr>
    </xdr:pic>
    <xdr:clientData/>
  </xdr:twoCellAnchor>
  <xdr:twoCellAnchor>
    <xdr:from>
      <xdr:col>7</xdr:col>
      <xdr:colOff>352426</xdr:colOff>
      <xdr:row>21</xdr:row>
      <xdr:rowOff>57150</xdr:rowOff>
    </xdr:from>
    <xdr:to>
      <xdr:col>9</xdr:col>
      <xdr:colOff>695326</xdr:colOff>
      <xdr:row>22</xdr:row>
      <xdr:rowOff>114813</xdr:rowOff>
    </xdr:to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543551" y="5133975"/>
          <a:ext cx="1847850" cy="305313"/>
        </a:xfrm>
        <a:prstGeom prst="rect">
          <a:avLst/>
        </a:prstGeom>
        <a:solidFill>
          <a:schemeClr val="accent6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ko-KR" altLang="en-US" sz="1000" baseline="0">
              <a:latin typeface="+mn-ea"/>
              <a:ea typeface="+mn-ea"/>
            </a:rPr>
            <a:t>전체면적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11271368.980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>
    <xdr:from>
      <xdr:col>0</xdr:col>
      <xdr:colOff>38100</xdr:colOff>
      <xdr:row>11</xdr:row>
      <xdr:rowOff>66675</xdr:rowOff>
    </xdr:from>
    <xdr:to>
      <xdr:col>3</xdr:col>
      <xdr:colOff>514350</xdr:colOff>
      <xdr:row>24</xdr:row>
      <xdr:rowOff>28575</xdr:rowOff>
    </xdr:to>
    <xdr:sp macro="" textlink="">
      <xdr:nvSpPr>
        <xdr:cNvPr id="27" name="모서리가 둥근 직사각형 26"/>
        <xdr:cNvSpPr/>
      </xdr:nvSpPr>
      <xdr:spPr bwMode="auto">
        <a:xfrm>
          <a:off x="38100" y="2667000"/>
          <a:ext cx="2533650" cy="3181350"/>
        </a:xfrm>
        <a:prstGeom prst="roundRect">
          <a:avLst>
            <a:gd name="adj" fmla="val 1629"/>
          </a:avLst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ko-KR" altLang="en-US" sz="1100"/>
        </a:p>
      </xdr:txBody>
    </xdr:sp>
    <xdr:clientData/>
  </xdr:twoCellAnchor>
  <xdr:twoCellAnchor>
    <xdr:from>
      <xdr:col>4</xdr:col>
      <xdr:colOff>152400</xdr:colOff>
      <xdr:row>11</xdr:row>
      <xdr:rowOff>38100</xdr:rowOff>
    </xdr:from>
    <xdr:to>
      <xdr:col>7</xdr:col>
      <xdr:colOff>304800</xdr:colOff>
      <xdr:row>24</xdr:row>
      <xdr:rowOff>0</xdr:rowOff>
    </xdr:to>
    <xdr:sp macro="" textlink="">
      <xdr:nvSpPr>
        <xdr:cNvPr id="64" name="모서리가 둥근 직사각형 63"/>
        <xdr:cNvSpPr/>
      </xdr:nvSpPr>
      <xdr:spPr bwMode="auto">
        <a:xfrm>
          <a:off x="2962275" y="2638425"/>
          <a:ext cx="2533650" cy="3181350"/>
        </a:xfrm>
        <a:prstGeom prst="roundRect">
          <a:avLst>
            <a:gd name="adj" fmla="val 1629"/>
          </a:avLst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352426</xdr:colOff>
      <xdr:row>18</xdr:row>
      <xdr:rowOff>114300</xdr:rowOff>
    </xdr:from>
    <xdr:to>
      <xdr:col>9</xdr:col>
      <xdr:colOff>695326</xdr:colOff>
      <xdr:row>19</xdr:row>
      <xdr:rowOff>171963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543551" y="4448175"/>
          <a:ext cx="1847850" cy="305313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1</a:t>
          </a:r>
          <a:r>
            <a:rPr lang="ko-KR" altLang="en-US" sz="1000" baseline="0">
              <a:latin typeface="+mn-ea"/>
              <a:ea typeface="+mn-ea"/>
            </a:rPr>
            <a:t>금형면적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5584324.117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 editAs="oneCell">
    <xdr:from>
      <xdr:col>10</xdr:col>
      <xdr:colOff>523876</xdr:colOff>
      <xdr:row>21</xdr:row>
      <xdr:rowOff>66675</xdr:rowOff>
    </xdr:from>
    <xdr:to>
      <xdr:col>17</xdr:col>
      <xdr:colOff>647701</xdr:colOff>
      <xdr:row>37</xdr:row>
      <xdr:rowOff>146144</xdr:rowOff>
    </xdr:to>
    <xdr:pic>
      <xdr:nvPicPr>
        <xdr:cNvPr id="42" name="그림 4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72426" y="5143500"/>
          <a:ext cx="5467350" cy="4041869"/>
        </a:xfrm>
        <a:prstGeom prst="rect">
          <a:avLst/>
        </a:prstGeom>
      </xdr:spPr>
    </xdr:pic>
    <xdr:clientData/>
  </xdr:twoCellAnchor>
  <xdr:twoCellAnchor>
    <xdr:from>
      <xdr:col>7</xdr:col>
      <xdr:colOff>352426</xdr:colOff>
      <xdr:row>19</xdr:row>
      <xdr:rowOff>209550</xdr:rowOff>
    </xdr:from>
    <xdr:to>
      <xdr:col>9</xdr:col>
      <xdr:colOff>695326</xdr:colOff>
      <xdr:row>21</xdr:row>
      <xdr:rowOff>19563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543551" y="4791075"/>
          <a:ext cx="1847850" cy="305313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lang="en-US" altLang="ko-KR" sz="1000" baseline="0">
              <a:latin typeface="+mn-ea"/>
              <a:ea typeface="+mn-ea"/>
            </a:rPr>
            <a:t>2</a:t>
          </a:r>
          <a:r>
            <a:rPr lang="ko-KR" altLang="en-US" sz="1000" baseline="0">
              <a:latin typeface="+mn-ea"/>
              <a:ea typeface="+mn-ea"/>
            </a:rPr>
            <a:t>금형면적 </a:t>
          </a:r>
          <a:r>
            <a:rPr lang="en-US" altLang="ko-KR" sz="1000" baseline="0">
              <a:latin typeface="+mn-ea"/>
              <a:ea typeface="+mn-ea"/>
            </a:rPr>
            <a:t>-</a:t>
          </a:r>
          <a:r>
            <a:rPr lang="ko-KR" altLang="en-US" sz="1000" baseline="0">
              <a:latin typeface="+mn-ea"/>
              <a:ea typeface="+mn-ea"/>
            </a:rPr>
            <a:t> </a:t>
          </a:r>
          <a:r>
            <a:rPr lang="en-US" altLang="ko-KR" sz="1000">
              <a:solidFill>
                <a:schemeClr val="dk1"/>
              </a:solidFill>
              <a:latin typeface="현대하모니 L" panose="02020603020101020101" pitchFamily="18" charset="-127"/>
              <a:ea typeface="현대하모니 L" panose="02020603020101020101" pitchFamily="18" charset="-127"/>
              <a:cs typeface="+mn-cs"/>
            </a:rPr>
            <a:t>5687044.862 mm³</a:t>
          </a:r>
          <a:endParaRPr lang="ko-KR" altLang="en-US" sz="1000">
            <a:latin typeface="현대하모니 L" panose="02020603020101020101" pitchFamily="18" charset="-127"/>
            <a:ea typeface="현대하모니 L" panose="02020603020101020101" pitchFamily="18" charset="-127"/>
          </a:endParaRPr>
        </a:p>
      </xdr:txBody>
    </xdr:sp>
    <xdr:clientData/>
  </xdr:twoCellAnchor>
  <xdr:twoCellAnchor editAs="oneCell">
    <xdr:from>
      <xdr:col>18</xdr:col>
      <xdr:colOff>47625</xdr:colOff>
      <xdr:row>21</xdr:row>
      <xdr:rowOff>76200</xdr:rowOff>
    </xdr:from>
    <xdr:to>
      <xdr:col>26</xdr:col>
      <xdr:colOff>227892</xdr:colOff>
      <xdr:row>39</xdr:row>
      <xdr:rowOff>208976</xdr:rowOff>
    </xdr:to>
    <xdr:pic>
      <xdr:nvPicPr>
        <xdr:cNvPr id="67" name="그림 6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25500" y="5153025"/>
          <a:ext cx="5666667" cy="45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  <pageSetUpPr fitToPage="1"/>
  </sheetPr>
  <dimension ref="A2:R84"/>
  <sheetViews>
    <sheetView tabSelected="1" zoomScaleNormal="100" zoomScaleSheetLayoutView="100" workbookViewId="0">
      <selection activeCell="M15" sqref="M15"/>
    </sheetView>
  </sheetViews>
  <sheetFormatPr defaultColWidth="9" defaultRowHeight="13.5"/>
  <cols>
    <col min="1" max="1" width="7.25" style="1" customWidth="1"/>
    <col min="2" max="5" width="9.875" style="1" customWidth="1"/>
    <col min="6" max="6" width="11.5" style="1" customWidth="1"/>
    <col min="7" max="10" width="9.875" style="1" customWidth="1"/>
    <col min="11" max="11" width="9" style="1" customWidth="1"/>
    <col min="12" max="12" width="12.75" style="1" customWidth="1"/>
    <col min="13" max="16" width="9" style="1" customWidth="1"/>
    <col min="17" max="17" width="12.375" style="1" customWidth="1"/>
    <col min="18" max="16384" width="9" style="1"/>
  </cols>
  <sheetData>
    <row r="2" spans="1:12" ht="40.5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</row>
    <row r="3" spans="1:12" ht="6" customHeight="1"/>
    <row r="4" spans="1:12" ht="7.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16.5" customHeight="1">
      <c r="A5" s="3" t="s">
        <v>1</v>
      </c>
    </row>
    <row r="6" spans="1:12" ht="24.75" customHeight="1">
      <c r="A6" s="52" t="s">
        <v>2</v>
      </c>
      <c r="B6" s="53"/>
      <c r="C6" s="54" t="s">
        <v>39</v>
      </c>
      <c r="D6" s="55"/>
      <c r="E6" s="56"/>
      <c r="F6" s="57" t="s">
        <v>3</v>
      </c>
      <c r="G6" s="58"/>
      <c r="H6" s="54"/>
      <c r="I6" s="55"/>
      <c r="J6" s="59"/>
    </row>
    <row r="7" spans="1:12" ht="24.75" customHeight="1">
      <c r="A7" s="60" t="s">
        <v>4</v>
      </c>
      <c r="B7" s="61"/>
      <c r="C7" s="62" t="s">
        <v>40</v>
      </c>
      <c r="D7" s="63"/>
      <c r="E7" s="64"/>
      <c r="F7" s="65" t="s">
        <v>5</v>
      </c>
      <c r="G7" s="66"/>
      <c r="H7" s="67"/>
      <c r="I7" s="68"/>
      <c r="J7" s="69"/>
    </row>
    <row r="8" spans="1:12" ht="24.75" customHeight="1">
      <c r="A8" s="60" t="s">
        <v>6</v>
      </c>
      <c r="B8" s="61"/>
      <c r="C8" s="70" t="str">
        <f>C7</f>
        <v>842K0 MM000 FR FLOOR PAD</v>
      </c>
      <c r="D8" s="63"/>
      <c r="E8" s="64"/>
      <c r="F8" s="65" t="s">
        <v>7</v>
      </c>
      <c r="G8" s="66"/>
      <c r="H8" s="71" t="s">
        <v>41</v>
      </c>
      <c r="I8" s="68"/>
      <c r="J8" s="69"/>
      <c r="L8" s="8"/>
    </row>
    <row r="9" spans="1:12">
      <c r="A9" s="72" t="s">
        <v>8</v>
      </c>
      <c r="B9" s="73"/>
      <c r="J9" s="9"/>
    </row>
    <row r="10" spans="1:12">
      <c r="A10" s="74"/>
      <c r="B10" s="75"/>
      <c r="J10" s="9"/>
    </row>
    <row r="11" spans="1:12" ht="20.100000000000001" customHeight="1">
      <c r="A11" s="10"/>
      <c r="J11" s="9"/>
    </row>
    <row r="12" spans="1:12" ht="20.100000000000001" customHeight="1">
      <c r="A12" s="10"/>
      <c r="J12" s="9"/>
    </row>
    <row r="13" spans="1:12" ht="20.100000000000001" customHeight="1">
      <c r="A13" s="10"/>
      <c r="J13" s="9"/>
    </row>
    <row r="14" spans="1:12" ht="20.100000000000001" customHeight="1">
      <c r="A14" s="10"/>
      <c r="J14" s="9"/>
    </row>
    <row r="15" spans="1:12" ht="20.100000000000001" customHeight="1">
      <c r="A15" s="10"/>
      <c r="J15" s="9"/>
    </row>
    <row r="16" spans="1:12" ht="20.100000000000001" customHeight="1">
      <c r="A16" s="10"/>
      <c r="J16" s="9"/>
    </row>
    <row r="17" spans="1:10" ht="20.100000000000001" customHeight="1">
      <c r="A17" s="10"/>
      <c r="J17" s="9"/>
    </row>
    <row r="18" spans="1:10" ht="20.100000000000001" customHeight="1">
      <c r="A18" s="10"/>
      <c r="J18" s="9"/>
    </row>
    <row r="19" spans="1:10" ht="20.100000000000001" customHeight="1">
      <c r="A19" s="10"/>
      <c r="J19" s="9"/>
    </row>
    <row r="20" spans="1:10" ht="20.100000000000001" customHeight="1">
      <c r="A20" s="10"/>
      <c r="J20" s="9"/>
    </row>
    <row r="21" spans="1:10" ht="20.100000000000001" customHeight="1">
      <c r="A21" s="10"/>
      <c r="J21" s="9"/>
    </row>
    <row r="22" spans="1:10" ht="20.100000000000001" customHeight="1">
      <c r="A22" s="10"/>
      <c r="J22" s="9"/>
    </row>
    <row r="23" spans="1:10" ht="20.100000000000001" customHeight="1">
      <c r="A23" s="10"/>
      <c r="J23" s="9"/>
    </row>
    <row r="24" spans="1:10" ht="20.100000000000001" customHeight="1">
      <c r="A24" s="10"/>
      <c r="J24" s="9"/>
    </row>
    <row r="25" spans="1:10" ht="20.100000000000001" customHeight="1">
      <c r="A25" s="10"/>
      <c r="J25" s="9"/>
    </row>
    <row r="26" spans="1:10" ht="20.100000000000001" customHeight="1">
      <c r="A26" s="10"/>
      <c r="J26" s="9"/>
    </row>
    <row r="27" spans="1:10" ht="20.100000000000001" customHeight="1">
      <c r="A27" s="10"/>
      <c r="J27" s="9"/>
    </row>
    <row r="28" spans="1:10" ht="20.100000000000001" customHeight="1">
      <c r="A28" s="10"/>
      <c r="J28" s="9"/>
    </row>
    <row r="29" spans="1:10" ht="20.100000000000001" customHeight="1">
      <c r="A29" s="10"/>
      <c r="J29" s="9"/>
    </row>
    <row r="30" spans="1:10" ht="20.100000000000001" customHeight="1">
      <c r="A30" s="10"/>
      <c r="J30" s="9"/>
    </row>
    <row r="31" spans="1:10" ht="20.100000000000001" customHeight="1">
      <c r="A31" s="10"/>
      <c r="J31" s="9"/>
    </row>
    <row r="32" spans="1:10" ht="20.100000000000001" customHeight="1">
      <c r="A32" s="10"/>
      <c r="J32" s="9"/>
    </row>
    <row r="33" spans="1:10" ht="20.100000000000001" customHeight="1">
      <c r="A33" s="10"/>
      <c r="J33" s="9"/>
    </row>
    <row r="34" spans="1:10" ht="20.100000000000001" customHeight="1">
      <c r="A34" s="10"/>
      <c r="J34" s="9"/>
    </row>
    <row r="35" spans="1:10" ht="20.100000000000001" customHeight="1">
      <c r="A35" s="10"/>
      <c r="J35" s="9"/>
    </row>
    <row r="36" spans="1:10" ht="20.100000000000001" customHeight="1">
      <c r="A36" s="10"/>
      <c r="J36" s="9"/>
    </row>
    <row r="37" spans="1:10" ht="20.100000000000001" customHeight="1">
      <c r="A37" s="10"/>
      <c r="J37" s="9"/>
    </row>
    <row r="38" spans="1:10" ht="20.100000000000001" customHeight="1">
      <c r="A38" s="10"/>
      <c r="J38" s="9"/>
    </row>
    <row r="39" spans="1:10" ht="20.100000000000001" customHeight="1">
      <c r="A39" s="10"/>
      <c r="J39" s="9"/>
    </row>
    <row r="40" spans="1:10" ht="20.100000000000001" customHeight="1">
      <c r="A40" s="10"/>
      <c r="J40" s="9"/>
    </row>
    <row r="41" spans="1:10" ht="20.100000000000001" customHeight="1">
      <c r="A41" s="10"/>
      <c r="J41" s="9"/>
    </row>
    <row r="42" spans="1:10" ht="20.100000000000001" customHeight="1">
      <c r="A42" s="10"/>
      <c r="J42" s="9"/>
    </row>
    <row r="43" spans="1:10" ht="20.100000000000001" customHeight="1">
      <c r="A43" s="10"/>
      <c r="J43" s="9"/>
    </row>
    <row r="44" spans="1:10" ht="20.100000000000001" customHeight="1">
      <c r="A44" s="10"/>
      <c r="J44" s="9"/>
    </row>
    <row r="45" spans="1:10" ht="20.100000000000001" customHeight="1">
      <c r="A45" s="4" t="s">
        <v>9</v>
      </c>
      <c r="B45" s="6" t="s">
        <v>10</v>
      </c>
      <c r="C45" s="5" t="s">
        <v>11</v>
      </c>
      <c r="D45" s="5" t="s">
        <v>12</v>
      </c>
      <c r="E45" s="5" t="s">
        <v>13</v>
      </c>
      <c r="F45" s="5" t="s">
        <v>14</v>
      </c>
      <c r="G45" s="5" t="s">
        <v>15</v>
      </c>
      <c r="H45" s="5" t="s">
        <v>16</v>
      </c>
      <c r="I45" s="5" t="s">
        <v>11</v>
      </c>
      <c r="J45" s="11" t="s">
        <v>12</v>
      </c>
    </row>
    <row r="46" spans="1:10" ht="20.100000000000001" customHeight="1">
      <c r="A46" s="12">
        <v>1</v>
      </c>
      <c r="B46" s="76"/>
      <c r="C46" s="13"/>
      <c r="D46" s="13"/>
      <c r="E46" s="13"/>
      <c r="F46" s="13"/>
      <c r="G46" s="13"/>
      <c r="H46" s="13"/>
      <c r="I46" s="14"/>
      <c r="J46" s="15"/>
    </row>
    <row r="47" spans="1:10" ht="20.100000000000001" customHeight="1">
      <c r="A47" s="16"/>
      <c r="B47" s="77"/>
      <c r="C47" s="17" t="s">
        <v>17</v>
      </c>
      <c r="D47" s="17" t="s">
        <v>18</v>
      </c>
      <c r="E47" s="17" t="s">
        <v>19</v>
      </c>
      <c r="F47" s="17" t="s">
        <v>20</v>
      </c>
      <c r="G47" s="17" t="s">
        <v>21</v>
      </c>
      <c r="H47" s="17" t="s">
        <v>22</v>
      </c>
      <c r="I47" s="17" t="s">
        <v>23</v>
      </c>
      <c r="J47" s="18" t="s">
        <v>24</v>
      </c>
    </row>
    <row r="48" spans="1:10" ht="20.100000000000001" customHeight="1">
      <c r="A48" s="19"/>
      <c r="B48" s="20"/>
      <c r="C48" s="20">
        <v>1</v>
      </c>
      <c r="D48" s="47" t="s">
        <v>38</v>
      </c>
      <c r="E48" s="20"/>
      <c r="F48" s="21"/>
      <c r="G48" s="20"/>
      <c r="H48" s="20"/>
      <c r="I48" s="20"/>
      <c r="J48" s="22"/>
    </row>
    <row r="49" spans="1:18" ht="20.100000000000001" customHeight="1">
      <c r="A49" s="23" t="s">
        <v>9</v>
      </c>
      <c r="B49" s="24" t="s">
        <v>10</v>
      </c>
      <c r="C49" s="17" t="s">
        <v>11</v>
      </c>
      <c r="D49" s="17" t="s">
        <v>12</v>
      </c>
      <c r="E49" s="24" t="s">
        <v>25</v>
      </c>
      <c r="F49" s="7" t="s">
        <v>26</v>
      </c>
      <c r="G49" s="7" t="s">
        <v>17</v>
      </c>
      <c r="H49" s="7" t="s">
        <v>20</v>
      </c>
      <c r="I49" s="7" t="s">
        <v>27</v>
      </c>
      <c r="J49" s="25" t="s">
        <v>28</v>
      </c>
    </row>
    <row r="50" spans="1:18" ht="20.100000000000001" customHeight="1">
      <c r="A50" s="26">
        <v>2</v>
      </c>
      <c r="B50" s="27"/>
      <c r="C50" s="28">
        <f>C46</f>
        <v>0</v>
      </c>
      <c r="D50" s="28">
        <f>D46</f>
        <v>0</v>
      </c>
      <c r="E50" s="27">
        <f>E46</f>
        <v>0</v>
      </c>
      <c r="F50" s="28">
        <f>C46*D46/10000</f>
        <v>0</v>
      </c>
      <c r="G50" s="29">
        <f>C48</f>
        <v>1</v>
      </c>
      <c r="H50" s="29"/>
      <c r="I50" s="28">
        <f>H46+G46+F46</f>
        <v>0</v>
      </c>
      <c r="J50" s="30">
        <f>R76+R84</f>
        <v>0</v>
      </c>
    </row>
    <row r="53" spans="1:18">
      <c r="M53" s="31" t="s">
        <v>29</v>
      </c>
      <c r="N53" s="32"/>
      <c r="O53" s="32"/>
      <c r="P53" s="32"/>
      <c r="Q53"/>
    </row>
    <row r="54" spans="1:18">
      <c r="M54" s="78" t="s">
        <v>30</v>
      </c>
      <c r="N54" s="80" t="s">
        <v>31</v>
      </c>
      <c r="O54" s="81"/>
      <c r="P54" s="78" t="s">
        <v>32</v>
      </c>
      <c r="Q54" s="78" t="s">
        <v>33</v>
      </c>
    </row>
    <row r="55" spans="1:18">
      <c r="M55" s="79"/>
      <c r="N55" s="33" t="s">
        <v>11</v>
      </c>
      <c r="O55" s="33" t="s">
        <v>34</v>
      </c>
      <c r="P55" s="79"/>
      <c r="Q55" s="79"/>
    </row>
    <row r="56" spans="1:18">
      <c r="M56" s="13"/>
      <c r="N56" s="13"/>
      <c r="O56" s="13"/>
      <c r="P56" s="13"/>
      <c r="Q56" s="34"/>
      <c r="R56" s="13"/>
    </row>
    <row r="57" spans="1:18">
      <c r="M57" s="13"/>
      <c r="N57" s="13"/>
      <c r="O57" s="13"/>
      <c r="P57" s="13"/>
      <c r="Q57" s="13"/>
      <c r="R57" s="13"/>
    </row>
    <row r="58" spans="1:18">
      <c r="M58" s="13"/>
      <c r="N58" s="13"/>
      <c r="O58" s="13"/>
      <c r="P58" s="13"/>
      <c r="Q58" s="34"/>
      <c r="R58" s="13"/>
    </row>
    <row r="59" spans="1:18">
      <c r="M59" s="13"/>
      <c r="N59" s="13"/>
      <c r="O59" s="13"/>
      <c r="P59" s="13"/>
      <c r="Q59" s="13"/>
      <c r="R59" s="13"/>
    </row>
    <row r="60" spans="1:18" ht="24.95" customHeight="1">
      <c r="M60" s="50"/>
      <c r="N60" s="13"/>
      <c r="O60" s="13"/>
      <c r="P60" s="13"/>
      <c r="Q60" s="13"/>
      <c r="R60" s="13"/>
    </row>
    <row r="61" spans="1:18">
      <c r="M61" s="13"/>
      <c r="N61" s="13"/>
      <c r="O61" s="13"/>
      <c r="P61" s="13"/>
      <c r="Q61" s="34"/>
      <c r="R61" s="13"/>
    </row>
    <row r="62" spans="1:18">
      <c r="M62" s="13"/>
      <c r="N62" s="13"/>
      <c r="O62" s="13"/>
      <c r="P62" s="13"/>
      <c r="Q62" s="13"/>
      <c r="R62" s="13"/>
    </row>
    <row r="63" spans="1:18">
      <c r="M63" s="13"/>
      <c r="N63" s="13"/>
      <c r="O63" s="13"/>
      <c r="P63" s="13"/>
      <c r="Q63" s="13"/>
      <c r="R63" s="13"/>
    </row>
    <row r="64" spans="1:18">
      <c r="M64" s="13"/>
      <c r="N64" s="13"/>
      <c r="O64" s="13"/>
      <c r="P64" s="13"/>
      <c r="Q64" s="34"/>
      <c r="R64" s="13"/>
    </row>
    <row r="65" spans="13:18">
      <c r="M65" s="13"/>
      <c r="N65" s="13"/>
      <c r="O65" s="13"/>
      <c r="P65" s="13"/>
      <c r="Q65" s="13"/>
      <c r="R65" s="13"/>
    </row>
    <row r="66" spans="13:18">
      <c r="M66" s="13"/>
      <c r="N66" s="13"/>
      <c r="O66" s="13"/>
      <c r="P66" s="13"/>
      <c r="Q66" s="13"/>
      <c r="R66" s="13"/>
    </row>
    <row r="67" spans="13:18">
      <c r="M67" s="13"/>
      <c r="N67" s="13"/>
      <c r="O67" s="13"/>
      <c r="P67" s="13"/>
      <c r="Q67" s="13"/>
      <c r="R67" s="13"/>
    </row>
    <row r="68" spans="13:18">
      <c r="M68" s="13"/>
      <c r="N68" s="13"/>
      <c r="O68" s="13"/>
      <c r="P68" s="13"/>
      <c r="Q68" s="13"/>
      <c r="R68" s="13"/>
    </row>
    <row r="69" spans="13:18">
      <c r="M69" s="13"/>
      <c r="N69" s="13"/>
      <c r="O69" s="13"/>
      <c r="P69" s="13"/>
      <c r="Q69" s="13"/>
      <c r="R69" s="13"/>
    </row>
    <row r="70" spans="13:18">
      <c r="M70" s="13"/>
      <c r="N70" s="13"/>
      <c r="O70" s="13"/>
      <c r="P70" s="13"/>
      <c r="Q70" s="34"/>
      <c r="R70" s="13"/>
    </row>
    <row r="71" spans="13:18">
      <c r="M71" s="13"/>
      <c r="N71" s="13"/>
      <c r="O71" s="13"/>
      <c r="P71" s="13"/>
      <c r="Q71" s="34"/>
      <c r="R71" s="13"/>
    </row>
    <row r="72" spans="13:18">
      <c r="M72" s="13"/>
      <c r="N72" s="13"/>
      <c r="O72" s="13"/>
      <c r="P72" s="13"/>
      <c r="Q72" s="34"/>
      <c r="R72" s="13"/>
    </row>
    <row r="73" spans="13:18">
      <c r="M73" s="13"/>
      <c r="N73" s="13"/>
      <c r="O73" s="13"/>
      <c r="P73" s="13"/>
      <c r="Q73" s="34"/>
      <c r="R73" s="13"/>
    </row>
    <row r="74" spans="13:18">
      <c r="M74" s="45"/>
      <c r="N74" s="45"/>
      <c r="O74" s="45"/>
      <c r="P74" s="45"/>
      <c r="Q74" s="46" t="s">
        <v>37</v>
      </c>
      <c r="R74" s="45"/>
    </row>
    <row r="75" spans="13:18">
      <c r="M75" s="43"/>
      <c r="N75" s="43"/>
      <c r="O75" s="43"/>
      <c r="P75" s="43"/>
      <c r="Q75" s="44" t="s">
        <v>36</v>
      </c>
      <c r="R75" s="43"/>
    </row>
    <row r="76" spans="13:18">
      <c r="M76" s="35"/>
      <c r="N76" s="49"/>
      <c r="O76" s="49"/>
      <c r="P76" s="36"/>
      <c r="Q76" s="37"/>
      <c r="R76" s="13"/>
    </row>
    <row r="77" spans="13:18">
      <c r="M77" s="32"/>
      <c r="N77" s="41"/>
      <c r="O77" s="41"/>
      <c r="P77" s="41"/>
      <c r="Q77" s="42"/>
    </row>
    <row r="78" spans="13:18">
      <c r="M78" s="31" t="s">
        <v>35</v>
      </c>
      <c r="N78" s="32"/>
      <c r="O78" s="32"/>
      <c r="P78" s="32"/>
      <c r="Q78"/>
    </row>
    <row r="79" spans="13:18">
      <c r="M79" s="78" t="s">
        <v>30</v>
      </c>
      <c r="N79" s="80" t="s">
        <v>31</v>
      </c>
      <c r="O79" s="81"/>
      <c r="P79" s="78" t="s">
        <v>32</v>
      </c>
      <c r="Q79" s="82" t="s">
        <v>33</v>
      </c>
    </row>
    <row r="80" spans="13:18">
      <c r="M80" s="79"/>
      <c r="N80" s="33" t="s">
        <v>11</v>
      </c>
      <c r="O80" s="33" t="s">
        <v>12</v>
      </c>
      <c r="P80" s="79"/>
      <c r="Q80" s="82"/>
    </row>
    <row r="81" spans="13:18">
      <c r="M81" s="13"/>
      <c r="N81" s="13"/>
      <c r="O81" s="13"/>
      <c r="P81" s="13"/>
      <c r="Q81" s="34"/>
      <c r="R81" s="48"/>
    </row>
    <row r="82" spans="13:18">
      <c r="M82" s="13"/>
      <c r="N82" s="13"/>
      <c r="O82" s="13"/>
      <c r="P82" s="13"/>
      <c r="Q82" s="34"/>
      <c r="R82" s="48"/>
    </row>
    <row r="83" spans="13:18">
      <c r="M83" s="13"/>
      <c r="N83" s="13"/>
      <c r="O83" s="13"/>
      <c r="P83" s="13"/>
      <c r="Q83" s="34"/>
      <c r="R83" s="48"/>
    </row>
    <row r="84" spans="13:18">
      <c r="M84" s="35"/>
      <c r="N84" s="38"/>
      <c r="O84" s="38"/>
      <c r="P84" s="39"/>
      <c r="Q84" s="40"/>
      <c r="R84" s="13"/>
    </row>
  </sheetData>
  <mergeCells count="23">
    <mergeCell ref="Q54:Q55"/>
    <mergeCell ref="M79:M80"/>
    <mergeCell ref="N79:O79"/>
    <mergeCell ref="P79:P80"/>
    <mergeCell ref="Q79:Q80"/>
    <mergeCell ref="A9:B10"/>
    <mergeCell ref="B46:B47"/>
    <mergeCell ref="M54:M55"/>
    <mergeCell ref="N54:O54"/>
    <mergeCell ref="P54:P55"/>
    <mergeCell ref="A7:B7"/>
    <mergeCell ref="C7:E7"/>
    <mergeCell ref="F7:G7"/>
    <mergeCell ref="H7:J7"/>
    <mergeCell ref="A8:B8"/>
    <mergeCell ref="C8:E8"/>
    <mergeCell ref="F8:G8"/>
    <mergeCell ref="H8:J8"/>
    <mergeCell ref="A2:J2"/>
    <mergeCell ref="A6:B6"/>
    <mergeCell ref="C6:E6"/>
    <mergeCell ref="F6:G6"/>
    <mergeCell ref="H6:J6"/>
  </mergeCells>
  <phoneticPr fontId="9" type="noConversion"/>
  <printOptions horizontalCentered="1"/>
  <pageMargins left="0.39370078740157483" right="0.39370078740157483" top="0.47244094488188981" bottom="0.39370078740157483" header="0" footer="0"/>
  <pageSetup paperSize="9" scale="8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금형 인자</vt:lpstr>
      <vt:lpstr>'금형 인자'!Print_Area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SunSuk</dc:creator>
  <cp:lastModifiedBy>디오테크 (Dio Tech)</cp:lastModifiedBy>
  <dcterms:created xsi:type="dcterms:W3CDTF">2020-11-17T01:21:54Z</dcterms:created>
  <dcterms:modified xsi:type="dcterms:W3CDTF">2024-04-06T22:24:54Z</dcterms:modified>
</cp:coreProperties>
</file>